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75" windowHeight="8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5" i="1"/>
  <c r="D25"/>
</calcChain>
</file>

<file path=xl/sharedStrings.xml><?xml version="1.0" encoding="utf-8"?>
<sst xmlns="http://schemas.openxmlformats.org/spreadsheetml/2006/main" count="23" uniqueCount="23">
  <si>
    <t>Pump RPM (N)</t>
  </si>
  <si>
    <t>Enter the required data in the highlighted cells</t>
  </si>
  <si>
    <t>Ns   =</t>
  </si>
  <si>
    <t>Enter the required data in the highlighted cells.  If you do not know the pump</t>
  </si>
  <si>
    <t>Specific Gravity (S)</t>
  </si>
  <si>
    <t>Impeller Diameter (D2) in inches</t>
  </si>
  <si>
    <t>specific speed use the Ns calculator below.</t>
  </si>
  <si>
    <t>Instructions</t>
  </si>
  <si>
    <t>The numbers in (  ) are Pump Specific Speed (Ns).  The curves represent the radial thrust factor</t>
  </si>
  <si>
    <t>from 0 to 120% of BEP flow for that particular specific speed.  Select a point on the X axis that</t>
  </si>
  <si>
    <t>Head (H) @ BEP</t>
  </si>
  <si>
    <t>Flow (Q) @ BEP</t>
  </si>
  <si>
    <t>Impeller Width (b2) @ discharge in inches</t>
  </si>
  <si>
    <r>
      <t>Thrust Factor (K</t>
    </r>
    <r>
      <rPr>
        <b/>
        <sz val="8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) @ flow point (from graph)</t>
    </r>
  </si>
  <si>
    <t>Head (H) per Stage @ flow point in feet</t>
  </si>
  <si>
    <t>corresponds to the point to be evaluated on the pump H/Q curve.  The thrust factor is the value</t>
  </si>
  <si>
    <t>on the Y axis where the curve intersects the selected X axis value.  For values of Ns that fall</t>
  </si>
  <si>
    <t>between the ones shown you may interpolate the intersection.  Impeller width (b2) is the width</t>
  </si>
  <si>
    <t>in inches at the discharge including the shroud(s).  The example shown is for a sewage pump</t>
  </si>
  <si>
    <t>with a specific speed of 1785, operating at 40% of BEP flow.  At 100% of BEP flow, radial thrust is</t>
  </si>
  <si>
    <t>reduced to 59 lbs.  Worst case?  This pump is approved by the manufacturer for flows as low as</t>
  </si>
  <si>
    <t>21% of BEP.  At that flow point, radial thrust reaches 660 lbs.</t>
  </si>
  <si>
    <r>
      <t>F</t>
    </r>
    <r>
      <rPr>
        <b/>
        <vertAlign val="subscript"/>
        <sz val="14"/>
        <color rgb="FFFF0000"/>
        <rFont val="Calibri"/>
        <family val="2"/>
        <scheme val="minor"/>
      </rPr>
      <t>R</t>
    </r>
    <r>
      <rPr>
        <b/>
        <vertAlign val="subscript"/>
        <sz val="11"/>
        <color rgb="FFFF0000"/>
        <rFont val="Calibri"/>
        <family val="2"/>
        <scheme val="minor"/>
      </rPr>
      <t xml:space="preserve">   </t>
    </r>
    <r>
      <rPr>
        <b/>
        <sz val="11"/>
        <color rgb="FFFF0000"/>
        <rFont val="Calibri"/>
        <family val="2"/>
        <scheme val="minor"/>
      </rPr>
      <t>(Unbalanced Radial Thrust in lbf)   =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</si>
</sst>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CC"/>
      <name val="Wingdings"/>
      <charset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bscript"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 applyAlignment="1">
      <alignment horizontal="left" indent="4" readingOrder="1"/>
    </xf>
    <xf numFmtId="0" fontId="0" fillId="0" borderId="0" xfId="0" applyFont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1" fontId="4" fillId="2" borderId="1" xfId="0" applyNumberFormat="1" applyFont="1" applyFill="1" applyBorder="1"/>
    <xf numFmtId="0" fontId="0" fillId="0" borderId="0" xfId="0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17</xdr:row>
      <xdr:rowOff>95250</xdr:rowOff>
    </xdr:from>
    <xdr:to>
      <xdr:col>7</xdr:col>
      <xdr:colOff>295275</xdr:colOff>
      <xdr:row>19</xdr:row>
      <xdr:rowOff>0</xdr:rowOff>
    </xdr:to>
    <xdr:sp macro="" textlink="">
      <xdr:nvSpPr>
        <xdr:cNvPr id="2" name="TextBox 9"/>
        <xdr:cNvSpPr txBox="1"/>
      </xdr:nvSpPr>
      <xdr:spPr>
        <a:xfrm>
          <a:off x="504825" y="666750"/>
          <a:ext cx="4057650" cy="37830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9pPr>
        </a:lstStyle>
        <a:p>
          <a:r>
            <a:rPr lang="en-US" sz="1200">
              <a:solidFill>
                <a:srgbClr val="0000FF"/>
              </a:solidFill>
            </a:rPr>
            <a:t>Pump Specific Speed</a:t>
          </a:r>
          <a:r>
            <a:rPr lang="en-US" sz="1200" baseline="0">
              <a:solidFill>
                <a:srgbClr val="0000FF"/>
              </a:solidFill>
            </a:rPr>
            <a:t>: </a:t>
          </a:r>
          <a:r>
            <a:rPr lang="en-US" sz="1200">
              <a:solidFill>
                <a:srgbClr val="0000FF"/>
              </a:solidFill>
            </a:rPr>
            <a:t> Ns = N √Q / H</a:t>
          </a:r>
          <a:r>
            <a:rPr lang="en-US" sz="1200" b="1" baseline="30000">
              <a:solidFill>
                <a:srgbClr val="0000FF"/>
              </a:solidFill>
            </a:rPr>
            <a:t>0.75</a:t>
          </a:r>
        </a:p>
      </xdr:txBody>
    </xdr:sp>
    <xdr:clientData/>
  </xdr:twoCellAnchor>
  <xdr:twoCellAnchor editAs="oneCell">
    <xdr:from>
      <xdr:col>9</xdr:col>
      <xdr:colOff>200025</xdr:colOff>
      <xdr:row>2</xdr:row>
      <xdr:rowOff>9525</xdr:rowOff>
    </xdr:from>
    <xdr:to>
      <xdr:col>17</xdr:col>
      <xdr:colOff>218725</xdr:colOff>
      <xdr:row>17</xdr:row>
      <xdr:rowOff>24810</xdr:rowOff>
    </xdr:to>
    <xdr:pic>
      <xdr:nvPicPr>
        <xdr:cNvPr id="4" name="Picture 3" descr="radial thrust factor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9632"/>
        <a:stretch>
          <a:fillRect/>
        </a:stretch>
      </xdr:blipFill>
      <xdr:spPr>
        <a:xfrm>
          <a:off x="5686425" y="390525"/>
          <a:ext cx="4895500" cy="293946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4</xdr:row>
      <xdr:rowOff>0</xdr:rowOff>
    </xdr:from>
    <xdr:to>
      <xdr:col>8</xdr:col>
      <xdr:colOff>361950</xdr:colOff>
      <xdr:row>6</xdr:row>
      <xdr:rowOff>47625</xdr:rowOff>
    </xdr:to>
    <xdr:sp macro="" textlink="">
      <xdr:nvSpPr>
        <xdr:cNvPr id="5" name="Rectangle 4"/>
        <xdr:cNvSpPr/>
      </xdr:nvSpPr>
      <xdr:spPr>
        <a:xfrm>
          <a:off x="495300" y="190500"/>
          <a:ext cx="4743450" cy="42862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9pPr>
        </a:lstStyle>
        <a:p>
          <a:pPr eaLnBrk="1" hangingPunct="1"/>
          <a:r>
            <a:rPr lang="en-US" sz="1400">
              <a:solidFill>
                <a:srgbClr val="0000FF"/>
              </a:solidFill>
            </a:rPr>
            <a:t>Radial Thrust (PSI):</a:t>
          </a:r>
          <a:r>
            <a:rPr lang="en-US" sz="1400" baseline="0">
              <a:solidFill>
                <a:srgbClr val="0000FF"/>
              </a:solidFill>
            </a:rPr>
            <a:t> </a:t>
          </a:r>
          <a:r>
            <a:rPr lang="en-US" sz="1400">
              <a:solidFill>
                <a:srgbClr val="0000FF"/>
              </a:solidFill>
            </a:rPr>
            <a:t> F</a:t>
          </a:r>
          <a:r>
            <a:rPr lang="en-US" sz="1400" baseline="-25000">
              <a:solidFill>
                <a:srgbClr val="0000FF"/>
              </a:solidFill>
            </a:rPr>
            <a:t>R</a:t>
          </a:r>
          <a:r>
            <a:rPr lang="en-US" sz="1400">
              <a:solidFill>
                <a:srgbClr val="0000FF"/>
              </a:solidFill>
            </a:rPr>
            <a:t> = K</a:t>
          </a:r>
          <a:r>
            <a:rPr lang="en-US" sz="1400" baseline="-25000">
              <a:solidFill>
                <a:srgbClr val="0000FF"/>
              </a:solidFill>
            </a:rPr>
            <a:t>R</a:t>
          </a:r>
          <a:r>
            <a:rPr lang="en-US" sz="1400">
              <a:solidFill>
                <a:srgbClr val="0000FF"/>
              </a:solidFill>
            </a:rPr>
            <a:t> x (H x s/2.31) x D</a:t>
          </a:r>
          <a:r>
            <a:rPr lang="en-US" sz="1400" baseline="-25000">
              <a:solidFill>
                <a:srgbClr val="0000FF"/>
              </a:solidFill>
            </a:rPr>
            <a:t>2</a:t>
          </a:r>
          <a:r>
            <a:rPr lang="en-US" sz="1400">
              <a:solidFill>
                <a:srgbClr val="0000FF"/>
              </a:solidFill>
            </a:rPr>
            <a:t> x b</a:t>
          </a:r>
          <a:r>
            <a:rPr lang="en-US" sz="1400" baseline="-25000">
              <a:solidFill>
                <a:srgbClr val="0000FF"/>
              </a:solidFill>
            </a:rPr>
            <a:t>2</a:t>
          </a:r>
        </a:p>
      </xdr:txBody>
    </xdr:sp>
    <xdr:clientData/>
  </xdr:twoCellAnchor>
  <xdr:twoCellAnchor>
    <xdr:from>
      <xdr:col>0</xdr:col>
      <xdr:colOff>495298</xdr:colOff>
      <xdr:row>1</xdr:row>
      <xdr:rowOff>0</xdr:rowOff>
    </xdr:from>
    <xdr:to>
      <xdr:col>9</xdr:col>
      <xdr:colOff>438149</xdr:colOff>
      <xdr:row>3</xdr:row>
      <xdr:rowOff>47625</xdr:rowOff>
    </xdr:to>
    <xdr:sp macro="" textlink="">
      <xdr:nvSpPr>
        <xdr:cNvPr id="6" name="Rectangle 5"/>
        <xdr:cNvSpPr/>
      </xdr:nvSpPr>
      <xdr:spPr>
        <a:xfrm>
          <a:off x="495298" y="190500"/>
          <a:ext cx="5429251" cy="42862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9pPr>
        </a:lstStyle>
        <a:p>
          <a:pPr eaLnBrk="1" hangingPunct="1"/>
          <a:r>
            <a:rPr lang="en-US" sz="1800">
              <a:solidFill>
                <a:srgbClr val="FF0000"/>
              </a:solidFill>
            </a:rPr>
            <a:t>Radial Thrust Calculator</a:t>
          </a:r>
          <a:r>
            <a:rPr lang="en-US" sz="1200">
              <a:solidFill>
                <a:srgbClr val="FF0000"/>
              </a:solidFill>
            </a:rPr>
            <a:t> -  </a:t>
          </a:r>
          <a:r>
            <a:rPr lang="en-US" sz="1200">
              <a:solidFill>
                <a:srgbClr val="0000FF"/>
              </a:solidFill>
            </a:rPr>
            <a:t>Joe Evans   www.PumpEd101.com</a:t>
          </a:r>
          <a:r>
            <a:rPr lang="en-US" sz="1800">
              <a:solidFill>
                <a:srgbClr val="FF0000"/>
              </a:solidFill>
            </a:rPr>
            <a:t> </a:t>
          </a:r>
        </a:p>
        <a:p>
          <a:pPr eaLnBrk="1" hangingPunct="1"/>
          <a:endParaRPr lang="en-US" sz="1800" baseline="-25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J28"/>
  <sheetViews>
    <sheetView tabSelected="1" workbookViewId="0">
      <selection activeCell="G10" sqref="G10"/>
    </sheetView>
  </sheetViews>
  <sheetFormatPr defaultRowHeight="15"/>
  <sheetData>
    <row r="7" spans="1:7">
      <c r="B7" s="1" t="s">
        <v>3</v>
      </c>
    </row>
    <row r="8" spans="1:7">
      <c r="B8" s="1" t="s">
        <v>6</v>
      </c>
    </row>
    <row r="9" spans="1:7">
      <c r="F9" s="9"/>
    </row>
    <row r="10" spans="1:7">
      <c r="B10" s="1" t="s">
        <v>13</v>
      </c>
      <c r="F10" s="10"/>
      <c r="G10" s="2">
        <v>0.21</v>
      </c>
    </row>
    <row r="11" spans="1:7" s="4" customFormat="1">
      <c r="A11" s="3"/>
      <c r="B11" s="1" t="s">
        <v>14</v>
      </c>
      <c r="F11" s="10"/>
      <c r="G11" s="2">
        <v>138</v>
      </c>
    </row>
    <row r="12" spans="1:7">
      <c r="B12" s="1" t="s">
        <v>4</v>
      </c>
      <c r="F12" s="10"/>
      <c r="G12" s="2">
        <v>1</v>
      </c>
    </row>
    <row r="13" spans="1:7">
      <c r="B13" s="1" t="s">
        <v>5</v>
      </c>
      <c r="F13" s="10"/>
      <c r="G13" s="2">
        <v>11.88</v>
      </c>
    </row>
    <row r="14" spans="1:7">
      <c r="B14" s="1" t="s">
        <v>12</v>
      </c>
      <c r="F14" s="10"/>
      <c r="G14" s="2">
        <v>3.5</v>
      </c>
    </row>
    <row r="15" spans="1:7" s="4" customFormat="1" ht="20.25">
      <c r="B15" s="5" t="s">
        <v>22</v>
      </c>
      <c r="F15" s="10"/>
      <c r="G15" s="8">
        <f>G10*(G11*(G12/2.31))*G13*G14</f>
        <v>521.64</v>
      </c>
    </row>
    <row r="16" spans="1:7">
      <c r="F16" s="9"/>
    </row>
    <row r="19" spans="2:10">
      <c r="J19" s="6" t="s">
        <v>7</v>
      </c>
    </row>
    <row r="20" spans="2:10">
      <c r="B20" s="1" t="s">
        <v>1</v>
      </c>
      <c r="J20" s="1" t="s">
        <v>8</v>
      </c>
    </row>
    <row r="21" spans="2:10">
      <c r="J21" s="1" t="s">
        <v>9</v>
      </c>
    </row>
    <row r="22" spans="2:10">
      <c r="B22" s="1" t="s">
        <v>0</v>
      </c>
      <c r="C22" s="1"/>
      <c r="D22" s="2">
        <v>1750</v>
      </c>
      <c r="J22" s="1" t="s">
        <v>15</v>
      </c>
    </row>
    <row r="23" spans="2:10">
      <c r="B23" s="1" t="s">
        <v>11</v>
      </c>
      <c r="C23" s="1"/>
      <c r="D23" s="2">
        <v>1200</v>
      </c>
      <c r="J23" s="1" t="s">
        <v>16</v>
      </c>
    </row>
    <row r="24" spans="2:10">
      <c r="B24" s="1" t="s">
        <v>10</v>
      </c>
      <c r="C24" s="1"/>
      <c r="D24" s="2">
        <v>110</v>
      </c>
      <c r="J24" s="1" t="s">
        <v>17</v>
      </c>
    </row>
    <row r="25" spans="2:10">
      <c r="B25" s="6" t="s">
        <v>2</v>
      </c>
      <c r="C25" s="7"/>
      <c r="D25" s="8">
        <f>D22*SQRT(D23)/D24^0.75</f>
        <v>1784.7778103316718</v>
      </c>
      <c r="J25" s="1" t="s">
        <v>18</v>
      </c>
    </row>
    <row r="26" spans="2:10">
      <c r="J26" s="1" t="s">
        <v>19</v>
      </c>
    </row>
    <row r="27" spans="2:10">
      <c r="B27" s="1"/>
      <c r="J27" s="1" t="s">
        <v>20</v>
      </c>
    </row>
    <row r="28" spans="2:10">
      <c r="B28" s="1"/>
      <c r="J28" s="1" t="s">
        <v>21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dcterms:created xsi:type="dcterms:W3CDTF">2009-10-21T22:49:16Z</dcterms:created>
  <dcterms:modified xsi:type="dcterms:W3CDTF">2010-01-17T19:46:41Z</dcterms:modified>
</cp:coreProperties>
</file>