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6" i="1"/>
  <c r="C16"/>
</calcChain>
</file>

<file path=xl/sharedStrings.xml><?xml version="1.0" encoding="utf-8"?>
<sst xmlns="http://schemas.openxmlformats.org/spreadsheetml/2006/main" count="34" uniqueCount="32">
  <si>
    <t>Pump RPM (N)</t>
  </si>
  <si>
    <t>NPSHr @ BEP</t>
  </si>
  <si>
    <t>Enter the required data in the highlighted cells</t>
  </si>
  <si>
    <t>Impeller Eye Diameter " (De)</t>
  </si>
  <si>
    <t>Suction Specific Speed (Nss)</t>
  </si>
  <si>
    <t>Specific Gravity (SG)</t>
  </si>
  <si>
    <t>SE =</t>
  </si>
  <si>
    <t>Refer to the chart below for acceptable operating ranges.</t>
  </si>
  <si>
    <t>Pump Type</t>
  </si>
  <si>
    <t>End Suction</t>
  </si>
  <si>
    <t>Double Suction</t>
  </si>
  <si>
    <t>Vertical Turbine</t>
  </si>
  <si>
    <t>High Suction Energy</t>
  </si>
  <si>
    <t>Very High Suction Energy</t>
  </si>
  <si>
    <t>Instructions:</t>
  </si>
  <si>
    <t>If the impeller eye diameter is not known it can be approximated as follows:</t>
  </si>
  <si>
    <t>Horizontal Split Case Pump - Suction nozzle x 0.75</t>
  </si>
  <si>
    <t>End Suction Pump - Suction nozzle diameter x 0.90</t>
  </si>
  <si>
    <t>S =</t>
  </si>
  <si>
    <t xml:space="preserve">Values of S greater than 9,000 may require a greater NPSH margin.  </t>
  </si>
  <si>
    <t>BEP Flow (Q)*</t>
  </si>
  <si>
    <t>* For double suction pumps enter 1/2 the BEP flow.</t>
  </si>
  <si>
    <r>
      <t>* Also any impeller with less than 15</t>
    </r>
    <r>
      <rPr>
        <b/>
        <sz val="11"/>
        <color theme="1"/>
        <rFont val="Calibri"/>
        <family val="2"/>
      </rPr>
      <t>⁰ vane overlap</t>
    </r>
  </si>
  <si>
    <t>1 or 2- Vane Sewage*</t>
  </si>
  <si>
    <t>The example used in both calculators is a dry pit non-clog with a 10" suction</t>
  </si>
  <si>
    <t>and a two vane, 17.5" impeller.  BEP flow is 3400gpm @ 230' and requires</t>
  </si>
  <si>
    <t>an NPSH of 12 feet.</t>
  </si>
  <si>
    <t>The chart below shows the minimum stable flow for various</t>
  </si>
  <si>
    <t>specific speeds and suction specific speeds.</t>
  </si>
  <si>
    <t>The chart below shows the NPSH margin required to meed a certain level</t>
  </si>
  <si>
    <t>of pump reliability.  The suction energy ratio is the calculated SE divided</t>
  </si>
  <si>
    <t>by the high suction energy value for a particular pump design.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</si>
</sst>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3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85725</xdr:rowOff>
    </xdr:from>
    <xdr:to>
      <xdr:col>5</xdr:col>
      <xdr:colOff>66675</xdr:colOff>
      <xdr:row>7</xdr:row>
      <xdr:rowOff>118684</xdr:rowOff>
    </xdr:to>
    <xdr:sp macro="" textlink="">
      <xdr:nvSpPr>
        <xdr:cNvPr id="2" name="TextBox 9"/>
        <xdr:cNvSpPr txBox="1"/>
      </xdr:nvSpPr>
      <xdr:spPr>
        <a:xfrm>
          <a:off x="552450" y="657225"/>
          <a:ext cx="3086100" cy="41395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9pPr>
        </a:lstStyle>
        <a:p>
          <a:r>
            <a:rPr lang="en-US" sz="1600"/>
            <a:t>S = N √Q / NPSHr</a:t>
          </a:r>
          <a:r>
            <a:rPr lang="en-US" sz="1600" b="1" baseline="30000"/>
            <a:t>0.75</a:t>
          </a:r>
        </a:p>
      </xdr:txBody>
    </xdr:sp>
    <xdr:clientData/>
  </xdr:twoCellAnchor>
  <xdr:twoCellAnchor>
    <xdr:from>
      <xdr:col>0</xdr:col>
      <xdr:colOff>542924</xdr:colOff>
      <xdr:row>3</xdr:row>
      <xdr:rowOff>85725</xdr:rowOff>
    </xdr:from>
    <xdr:to>
      <xdr:col>6</xdr:col>
      <xdr:colOff>285750</xdr:colOff>
      <xdr:row>5</xdr:row>
      <xdr:rowOff>118684</xdr:rowOff>
    </xdr:to>
    <xdr:sp macro="" textlink="">
      <xdr:nvSpPr>
        <xdr:cNvPr id="4" name="TextBox 9"/>
        <xdr:cNvSpPr txBox="1"/>
      </xdr:nvSpPr>
      <xdr:spPr>
        <a:xfrm>
          <a:off x="542924" y="657225"/>
          <a:ext cx="3505201" cy="41395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9pPr>
        </a:lstStyle>
        <a:p>
          <a:r>
            <a:rPr lang="en-US" sz="1600" b="0" baseline="0">
              <a:solidFill>
                <a:srgbClr val="FF0000"/>
              </a:solidFill>
            </a:rPr>
            <a:t>Suction Specific Speed (S or Nss)</a:t>
          </a:r>
          <a:endParaRPr lang="en-US" sz="1600" b="1" baseline="300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3</xdr:row>
      <xdr:rowOff>76200</xdr:rowOff>
    </xdr:from>
    <xdr:to>
      <xdr:col>13</xdr:col>
      <xdr:colOff>314324</xdr:colOff>
      <xdr:row>5</xdr:row>
      <xdr:rowOff>76200</xdr:rowOff>
    </xdr:to>
    <xdr:sp macro="" textlink="">
      <xdr:nvSpPr>
        <xdr:cNvPr id="7" name="TextBox 9"/>
        <xdr:cNvSpPr txBox="1"/>
      </xdr:nvSpPr>
      <xdr:spPr>
        <a:xfrm>
          <a:off x="4791075" y="266700"/>
          <a:ext cx="2752724" cy="3810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9pPr>
        </a:lstStyle>
        <a:p>
          <a:r>
            <a:rPr lang="en-US" sz="1600" b="0" baseline="0">
              <a:solidFill>
                <a:srgbClr val="FF0000"/>
              </a:solidFill>
            </a:rPr>
            <a:t>Suction Energy (SE)</a:t>
          </a:r>
          <a:endParaRPr lang="en-US" sz="1600" b="1" baseline="300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5</xdr:row>
      <xdr:rowOff>85725</xdr:rowOff>
    </xdr:from>
    <xdr:to>
      <xdr:col>14</xdr:col>
      <xdr:colOff>38100</xdr:colOff>
      <xdr:row>7</xdr:row>
      <xdr:rowOff>57150</xdr:rowOff>
    </xdr:to>
    <xdr:sp macro="" textlink="">
      <xdr:nvSpPr>
        <xdr:cNvPr id="8" name="TextBox 9"/>
        <xdr:cNvSpPr txBox="1"/>
      </xdr:nvSpPr>
      <xdr:spPr>
        <a:xfrm>
          <a:off x="4791075" y="657225"/>
          <a:ext cx="3086100" cy="3524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9pPr>
        </a:lstStyle>
        <a:p>
          <a:r>
            <a:rPr lang="en-US" sz="1600" b="0" baseline="0">
              <a:solidFill>
                <a:sysClr val="windowText" lastClr="000000"/>
              </a:solidFill>
            </a:rPr>
            <a:t>SE = De x N x S x SG</a:t>
          </a:r>
          <a:endParaRPr lang="en-US" sz="1600" b="1" baseline="30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581024</xdr:colOff>
      <xdr:row>0</xdr:row>
      <xdr:rowOff>171450</xdr:rowOff>
    </xdr:from>
    <xdr:to>
      <xdr:col>10</xdr:col>
      <xdr:colOff>438149</xdr:colOff>
      <xdr:row>3</xdr:row>
      <xdr:rowOff>28575</xdr:rowOff>
    </xdr:to>
    <xdr:sp macro="" textlink="">
      <xdr:nvSpPr>
        <xdr:cNvPr id="9" name="Rectangle 8"/>
        <xdr:cNvSpPr/>
      </xdr:nvSpPr>
      <xdr:spPr>
        <a:xfrm>
          <a:off x="581024" y="171450"/>
          <a:ext cx="6581775" cy="4286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Comic Sans MS" pitchFamily="66" charset="0"/>
              <a:ea typeface="+mn-ea"/>
              <a:cs typeface="+mn-cs"/>
            </a:defRPr>
          </a:lvl9pPr>
        </a:lstStyle>
        <a:p>
          <a:pPr eaLnBrk="1" hangingPunct="1"/>
          <a:r>
            <a:rPr lang="en-US" sz="1800">
              <a:solidFill>
                <a:srgbClr val="0000FF"/>
              </a:solidFill>
            </a:rPr>
            <a:t>Suction Calculators </a:t>
          </a:r>
          <a:r>
            <a:rPr lang="en-US" sz="1200">
              <a:solidFill>
                <a:srgbClr val="0000FF"/>
              </a:solidFill>
            </a:rPr>
            <a:t> </a:t>
          </a:r>
          <a:r>
            <a:rPr lang="en-US" sz="1200" baseline="0">
              <a:solidFill>
                <a:srgbClr val="0000FF"/>
              </a:solidFill>
            </a:rPr>
            <a:t>     </a:t>
          </a:r>
          <a:r>
            <a:rPr lang="en-US" sz="1200">
              <a:solidFill>
                <a:srgbClr val="0000FF"/>
              </a:solidFill>
            </a:rPr>
            <a:t>              </a:t>
          </a:r>
          <a:r>
            <a:rPr lang="en-US" sz="1400">
              <a:solidFill>
                <a:srgbClr val="0000FF"/>
              </a:solidFill>
            </a:rPr>
            <a:t>Joe Evans   www.PumpEd101.com </a:t>
          </a:r>
        </a:p>
        <a:p>
          <a:pPr eaLnBrk="1" hangingPunct="1"/>
          <a:endParaRPr lang="en-US" sz="1800" baseline="-25000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9</xdr:col>
      <xdr:colOff>215276</xdr:colOff>
      <xdr:row>38</xdr:row>
      <xdr:rowOff>49550</xdr:rowOff>
    </xdr:from>
    <xdr:to>
      <xdr:col>12</xdr:col>
      <xdr:colOff>422899</xdr:colOff>
      <xdr:row>49</xdr:row>
      <xdr:rowOff>51424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0" t="7712" r="3200" b="3856"/>
        <a:stretch>
          <a:fillRect/>
        </a:stretch>
      </xdr:blipFill>
      <xdr:spPr bwMode="auto">
        <a:xfrm>
          <a:off x="5806451" y="7440950"/>
          <a:ext cx="2674598" cy="2097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26687</xdr:colOff>
      <xdr:row>33</xdr:row>
      <xdr:rowOff>59098</xdr:rowOff>
    </xdr:from>
    <xdr:to>
      <xdr:col>6</xdr:col>
      <xdr:colOff>203825</xdr:colOff>
      <xdr:row>44</xdr:row>
      <xdr:rowOff>127625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600" t="7501" r="3200" b="3750"/>
        <a:stretch>
          <a:fillRect/>
        </a:stretch>
      </xdr:blipFill>
      <xdr:spPr bwMode="auto">
        <a:xfrm>
          <a:off x="1245887" y="6497998"/>
          <a:ext cx="2720313" cy="21640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285750</xdr:colOff>
      <xdr:row>29</xdr:row>
      <xdr:rowOff>182867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3211"/>
        <a:stretch>
          <a:fillRect/>
        </a:stretch>
      </xdr:blipFill>
      <xdr:spPr bwMode="auto">
        <a:xfrm>
          <a:off x="609600" y="4152900"/>
          <a:ext cx="4048125" cy="1706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180975</xdr:colOff>
      <xdr:row>24</xdr:row>
      <xdr:rowOff>9525</xdr:rowOff>
    </xdr:from>
    <xdr:ext cx="1429815" cy="264560"/>
    <xdr:sp macro="" textlink="">
      <xdr:nvSpPr>
        <xdr:cNvPr id="11" name="TextBox 10"/>
        <xdr:cNvSpPr txBox="1"/>
      </xdr:nvSpPr>
      <xdr:spPr>
        <a:xfrm>
          <a:off x="790575" y="4733925"/>
          <a:ext cx="1429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Window</a:t>
          </a:r>
          <a:r>
            <a:rPr lang="en-US" sz="1100" baseline="0"/>
            <a:t> of Operation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N38"/>
  <sheetViews>
    <sheetView tabSelected="1" workbookViewId="0">
      <selection activeCell="D11" sqref="D11"/>
    </sheetView>
  </sheetViews>
  <sheetFormatPr defaultRowHeight="15"/>
  <cols>
    <col min="3" max="3" width="10.7109375" customWidth="1"/>
    <col min="10" max="10" width="16.7109375" customWidth="1"/>
    <col min="11" max="11" width="11.140625" bestFit="1" customWidth="1"/>
    <col min="13" max="13" width="11.140625" bestFit="1" customWidth="1"/>
  </cols>
  <sheetData>
    <row r="9" spans="2:12">
      <c r="B9" s="1" t="s">
        <v>2</v>
      </c>
      <c r="I9" s="1" t="s">
        <v>2</v>
      </c>
    </row>
    <row r="11" spans="2:12">
      <c r="B11" s="1" t="s">
        <v>0</v>
      </c>
      <c r="C11" s="1"/>
      <c r="D11" s="2">
        <v>1770</v>
      </c>
      <c r="I11" s="1" t="s">
        <v>3</v>
      </c>
      <c r="L11" s="2">
        <v>9</v>
      </c>
    </row>
    <row r="12" spans="2:12">
      <c r="B12" s="1" t="s">
        <v>20</v>
      </c>
      <c r="C12" s="1"/>
      <c r="D12" s="2">
        <v>3400</v>
      </c>
      <c r="I12" s="1" t="s">
        <v>0</v>
      </c>
      <c r="J12" s="1"/>
      <c r="L12" s="2">
        <v>1770</v>
      </c>
    </row>
    <row r="13" spans="2:12">
      <c r="B13" s="1" t="s">
        <v>1</v>
      </c>
      <c r="C13" s="1"/>
      <c r="D13" s="2">
        <v>12</v>
      </c>
      <c r="I13" s="1" t="s">
        <v>4</v>
      </c>
      <c r="L13" s="2">
        <v>16008</v>
      </c>
    </row>
    <row r="14" spans="2:12">
      <c r="I14" s="1" t="s">
        <v>5</v>
      </c>
      <c r="L14" s="2">
        <v>1</v>
      </c>
    </row>
    <row r="16" spans="2:12" ht="21">
      <c r="B16" s="3" t="s">
        <v>18</v>
      </c>
      <c r="C16" s="4">
        <f>D11*SQRT(D12)/D13^0.75</f>
        <v>16007.620891274209</v>
      </c>
      <c r="I16" s="3" t="s">
        <v>6</v>
      </c>
      <c r="J16" s="4">
        <f>L11*L12*L13*L14</f>
        <v>255007440</v>
      </c>
    </row>
    <row r="17" spans="2:14" ht="21">
      <c r="B17" s="3"/>
      <c r="C17" s="4"/>
      <c r="I17" s="3"/>
      <c r="J17" s="4"/>
    </row>
    <row r="18" spans="2:14">
      <c r="B18" s="1" t="s">
        <v>21</v>
      </c>
      <c r="I18" s="6" t="s">
        <v>8</v>
      </c>
      <c r="K18" s="6" t="s">
        <v>12</v>
      </c>
      <c r="M18" s="6" t="s">
        <v>13</v>
      </c>
    </row>
    <row r="19" spans="2:14">
      <c r="B19" s="1" t="s">
        <v>19</v>
      </c>
    </row>
    <row r="20" spans="2:14">
      <c r="B20" s="1" t="s">
        <v>7</v>
      </c>
      <c r="I20" s="1" t="s">
        <v>23</v>
      </c>
      <c r="K20" s="5">
        <v>100000000</v>
      </c>
      <c r="M20" s="5">
        <v>150000000</v>
      </c>
    </row>
    <row r="21" spans="2:14">
      <c r="I21" s="1" t="s">
        <v>9</v>
      </c>
      <c r="K21" s="5">
        <v>160000000</v>
      </c>
      <c r="M21" s="5">
        <v>240000000</v>
      </c>
    </row>
    <row r="22" spans="2:14">
      <c r="I22" s="1" t="s">
        <v>10</v>
      </c>
      <c r="K22" s="5">
        <v>120000000</v>
      </c>
      <c r="L22" s="1"/>
      <c r="M22" s="5">
        <v>180000000</v>
      </c>
    </row>
    <row r="23" spans="2:14">
      <c r="I23" s="1" t="s">
        <v>11</v>
      </c>
      <c r="K23" s="5">
        <v>200000000</v>
      </c>
      <c r="M23" s="5">
        <v>300000000</v>
      </c>
    </row>
    <row r="24" spans="2:14">
      <c r="I24" s="1" t="s">
        <v>22</v>
      </c>
      <c r="K24" s="5"/>
      <c r="M24" s="5"/>
    </row>
    <row r="26" spans="2:14">
      <c r="I26" s="7" t="s">
        <v>14</v>
      </c>
    </row>
    <row r="28" spans="2:14">
      <c r="I28" s="1" t="s">
        <v>15</v>
      </c>
      <c r="J28" s="1"/>
      <c r="K28" s="1"/>
      <c r="L28" s="1"/>
      <c r="M28" s="1"/>
      <c r="N28" s="1"/>
    </row>
    <row r="29" spans="2:14">
      <c r="I29" s="1" t="s">
        <v>17</v>
      </c>
      <c r="J29" s="1"/>
      <c r="K29" s="1"/>
      <c r="L29" s="1"/>
      <c r="M29" s="1"/>
      <c r="N29" s="1"/>
    </row>
    <row r="30" spans="2:14">
      <c r="I30" s="1" t="s">
        <v>16</v>
      </c>
      <c r="J30" s="1"/>
      <c r="K30" s="1"/>
      <c r="L30" s="1"/>
      <c r="M30" s="1"/>
      <c r="N30" s="1"/>
    </row>
    <row r="31" spans="2:14">
      <c r="I31" s="1"/>
      <c r="J31" s="1"/>
      <c r="K31" s="1"/>
      <c r="L31" s="1"/>
      <c r="M31" s="1"/>
      <c r="N31" s="1"/>
    </row>
    <row r="32" spans="2:14">
      <c r="B32" s="1" t="s">
        <v>27</v>
      </c>
      <c r="I32" s="1" t="s">
        <v>24</v>
      </c>
      <c r="J32" s="1"/>
      <c r="K32" s="1"/>
      <c r="L32" s="1"/>
      <c r="M32" s="1"/>
      <c r="N32" s="1"/>
    </row>
    <row r="33" spans="2:14">
      <c r="B33" s="1" t="s">
        <v>28</v>
      </c>
      <c r="I33" s="1" t="s">
        <v>25</v>
      </c>
      <c r="J33" s="1"/>
      <c r="K33" s="1"/>
      <c r="L33" s="1"/>
      <c r="M33" s="1"/>
      <c r="N33" s="1"/>
    </row>
    <row r="34" spans="2:14">
      <c r="I34" s="1" t="s">
        <v>26</v>
      </c>
      <c r="J34" s="1"/>
      <c r="K34" s="1"/>
      <c r="L34" s="1"/>
      <c r="M34" s="1"/>
      <c r="N34" s="1"/>
    </row>
    <row r="36" spans="2:14">
      <c r="I36" s="1" t="s">
        <v>29</v>
      </c>
    </row>
    <row r="37" spans="2:14">
      <c r="I37" s="1" t="s">
        <v>30</v>
      </c>
    </row>
    <row r="38" spans="2:14">
      <c r="I38" s="1" t="s">
        <v>31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2009-10-21T22:49:16Z</dcterms:created>
  <dcterms:modified xsi:type="dcterms:W3CDTF">2011-03-31T17:51:26Z</dcterms:modified>
</cp:coreProperties>
</file>