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8445"/>
  </bookViews>
  <sheets>
    <sheet name="workbook" sheetId="1" r:id="rId1"/>
    <sheet name="chart" sheetId="5" r:id="rId2"/>
  </sheets>
  <calcPr calcId="125725"/>
</workbook>
</file>

<file path=xl/calcChain.xml><?xml version="1.0" encoding="utf-8"?>
<calcChain xmlns="http://schemas.openxmlformats.org/spreadsheetml/2006/main">
  <c r="M13" i="1"/>
  <c r="L13" s="1"/>
  <c r="K13" s="1"/>
  <c r="J13" s="1"/>
  <c r="I13" s="1"/>
  <c r="H13" s="1"/>
  <c r="G13" s="1"/>
  <c r="F13" s="1"/>
  <c r="E13" s="1"/>
  <c r="D13" s="1"/>
  <c r="C13" s="1"/>
  <c r="M12"/>
  <c r="L12" s="1"/>
  <c r="K12" s="1"/>
  <c r="J12" s="1"/>
  <c r="I12" s="1"/>
  <c r="H12" s="1"/>
  <c r="G12" s="1"/>
  <c r="F12" s="1"/>
  <c r="E12" s="1"/>
  <c r="D12" s="1"/>
  <c r="C12" s="1"/>
</calcChain>
</file>

<file path=xl/sharedStrings.xml><?xml version="1.0" encoding="utf-8"?>
<sst xmlns="http://schemas.openxmlformats.org/spreadsheetml/2006/main" count="13" uniqueCount="12">
  <si>
    <t>Motor HP</t>
  </si>
  <si>
    <t>60 Hz Values</t>
  </si>
  <si>
    <t>Pump HP</t>
  </si>
  <si>
    <t>Hz</t>
  </si>
  <si>
    <t>Motor Hp</t>
  </si>
  <si>
    <t>Pump versus Motor HP at 10 - 60 Hertz</t>
  </si>
  <si>
    <t>Enter the nameplate motor HP in cell B9</t>
  </si>
  <si>
    <t>Enter the Pump HP required at full load in cell B8</t>
  </si>
  <si>
    <t>Joe Evans, Ph.D  10/10/12</t>
  </si>
  <si>
    <t>The worksheet shows the HP required by the pump and the HP produced by the motor at various frequencies.  In this example, the two</t>
  </si>
  <si>
    <t>become equal at about 48 hz.  The maximum operating frequency of this pump / motor combination is about 45 hz.</t>
  </si>
  <si>
    <t>Click on the "chart" tab for a graphical representation.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</si>
</sst>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v>Pump HP</c:v>
          </c:tx>
          <c:spPr>
            <a:ln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workbook!$C$11:$M$11</c:f>
              <c:numCache>
                <c:formatCode>General</c:formatCode>
                <c:ptCount val="11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</c:numCache>
            </c:numRef>
          </c:xVal>
          <c:yVal>
            <c:numRef>
              <c:f>workbook!$C$12:$M$12</c:f>
              <c:numCache>
                <c:formatCode>0.0</c:formatCode>
                <c:ptCount val="11"/>
                <c:pt idx="0">
                  <c:v>6.9444444444444448E-2</c:v>
                </c:pt>
                <c:pt idx="1">
                  <c:v>0.234375</c:v>
                </c:pt>
                <c:pt idx="2">
                  <c:v>0.55555555555555558</c:v>
                </c:pt>
                <c:pt idx="3">
                  <c:v>1.0850694444444442</c:v>
                </c:pt>
                <c:pt idx="4">
                  <c:v>1.8749999999999993</c:v>
                </c:pt>
                <c:pt idx="5">
                  <c:v>2.9774305555555549</c:v>
                </c:pt>
                <c:pt idx="6">
                  <c:v>4.4444444444444438</c:v>
                </c:pt>
                <c:pt idx="7">
                  <c:v>6.3281249999999991</c:v>
                </c:pt>
                <c:pt idx="8">
                  <c:v>8.6805555555555536</c:v>
                </c:pt>
                <c:pt idx="9">
                  <c:v>11.553819444444443</c:v>
                </c:pt>
                <c:pt idx="10">
                  <c:v>15</c:v>
                </c:pt>
              </c:numCache>
            </c:numRef>
          </c:yVal>
          <c:smooth val="1"/>
        </c:ser>
        <c:ser>
          <c:idx val="1"/>
          <c:order val="1"/>
          <c:tx>
            <c:v>Motor HP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workbook!$C$11:$M$11</c:f>
              <c:numCache>
                <c:formatCode>General</c:formatCode>
                <c:ptCount val="11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</c:numCache>
            </c:numRef>
          </c:xVal>
          <c:yVal>
            <c:numRef>
              <c:f>workbook!$C$13:$M$13</c:f>
              <c:numCache>
                <c:formatCode>0.0</c:formatCode>
                <c:ptCount val="11"/>
                <c:pt idx="0">
                  <c:v>1.6666666666666665</c:v>
                </c:pt>
                <c:pt idx="1">
                  <c:v>2.5</c:v>
                </c:pt>
                <c:pt idx="2">
                  <c:v>3.333333333333333</c:v>
                </c:pt>
                <c:pt idx="3">
                  <c:v>4.1666666666666661</c:v>
                </c:pt>
                <c:pt idx="4">
                  <c:v>4.9999999999999991</c:v>
                </c:pt>
                <c:pt idx="5">
                  <c:v>5.8333333333333321</c:v>
                </c:pt>
                <c:pt idx="6">
                  <c:v>6.6666666666666652</c:v>
                </c:pt>
                <c:pt idx="7">
                  <c:v>7.4999999999999991</c:v>
                </c:pt>
                <c:pt idx="8">
                  <c:v>8.3333333333333321</c:v>
                </c:pt>
                <c:pt idx="9">
                  <c:v>9.1666666666666661</c:v>
                </c:pt>
                <c:pt idx="10">
                  <c:v>10</c:v>
                </c:pt>
              </c:numCache>
            </c:numRef>
          </c:yVal>
          <c:smooth val="1"/>
        </c:ser>
        <c:axId val="91892736"/>
        <c:axId val="110176128"/>
      </c:scatterChart>
      <c:valAx>
        <c:axId val="91892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US" sz="1400" b="1"/>
                  <a:t>Frequency</a:t>
                </a:r>
                <a:r>
                  <a:rPr lang="en-US" sz="1400" b="1" baseline="0"/>
                  <a:t> in Hertz</a:t>
                </a:r>
                <a:endParaRPr lang="en-US" sz="1400" b="1"/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10176128"/>
        <c:crosses val="autoZero"/>
        <c:crossBetween val="midCat"/>
      </c:valAx>
      <c:valAx>
        <c:axId val="1101761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Horsepower</a:t>
                </a:r>
              </a:p>
            </c:rich>
          </c:tx>
        </c:title>
        <c:numFmt formatCode="0.0" sourceLinked="1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91892736"/>
        <c:crosses val="autoZero"/>
        <c:crossBetween val="midCat"/>
      </c:valAx>
    </c:plotArea>
    <c:legend>
      <c:legendPos val="r"/>
      <c:legendEntry>
        <c:idx val="0"/>
        <c:txPr>
          <a:bodyPr/>
          <a:lstStyle/>
          <a:p>
            <a:pPr>
              <a:defRPr sz="1400" b="1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en-US"/>
          </a:p>
        </c:txPr>
      </c:legendEntry>
      <c:layout>
        <c:manualLayout>
          <c:xMode val="edge"/>
          <c:yMode val="edge"/>
          <c:x val="0.69795865009313596"/>
          <c:y val="0.71172455676700264"/>
          <c:w val="0.13660344958369044"/>
          <c:h val="0.11939769634519483"/>
        </c:manualLayout>
      </c:layout>
      <c:txPr>
        <a:bodyPr/>
        <a:lstStyle/>
        <a:p>
          <a:pPr>
            <a:defRPr sz="1200" b="1"/>
          </a:pPr>
          <a:endParaRPr lang="en-U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0</xdr:row>
      <xdr:rowOff>47625</xdr:rowOff>
    </xdr:from>
    <xdr:to>
      <xdr:col>10</xdr:col>
      <xdr:colOff>28575</xdr:colOff>
      <xdr:row>3</xdr:row>
      <xdr:rowOff>19050</xdr:rowOff>
    </xdr:to>
    <xdr:pic>
      <xdr:nvPicPr>
        <xdr:cNvPr id="1025" name="Picture 1" descr="Pumptech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5" y="47625"/>
          <a:ext cx="2076450" cy="647700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4017" y="34017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B8" sqref="B8"/>
    </sheetView>
  </sheetViews>
  <sheetFormatPr defaultRowHeight="15"/>
  <sheetData>
    <row r="1" spans="1:13" ht="23.25">
      <c r="A1" s="2" t="s">
        <v>5</v>
      </c>
    </row>
    <row r="2" spans="1:13">
      <c r="A2" t="s">
        <v>8</v>
      </c>
    </row>
    <row r="4" spans="1:13">
      <c r="A4" t="s">
        <v>7</v>
      </c>
    </row>
    <row r="5" spans="1:13">
      <c r="A5" t="s">
        <v>6</v>
      </c>
    </row>
    <row r="7" spans="1:13">
      <c r="A7" t="s">
        <v>1</v>
      </c>
    </row>
    <row r="8" spans="1:13">
      <c r="A8" t="s">
        <v>2</v>
      </c>
      <c r="B8" s="3">
        <v>15</v>
      </c>
    </row>
    <row r="9" spans="1:13">
      <c r="A9" t="s">
        <v>0</v>
      </c>
      <c r="B9" s="3">
        <v>10</v>
      </c>
    </row>
    <row r="11" spans="1:13">
      <c r="A11" t="s">
        <v>3</v>
      </c>
      <c r="C11">
        <v>10</v>
      </c>
      <c r="D11">
        <v>15</v>
      </c>
      <c r="E11">
        <v>20</v>
      </c>
      <c r="F11">
        <v>25</v>
      </c>
      <c r="G11">
        <v>30</v>
      </c>
      <c r="H11">
        <v>35</v>
      </c>
      <c r="I11">
        <v>40</v>
      </c>
      <c r="J11">
        <v>45</v>
      </c>
      <c r="K11">
        <v>50</v>
      </c>
      <c r="L11">
        <v>55</v>
      </c>
      <c r="M11">
        <v>60</v>
      </c>
    </row>
    <row r="12" spans="1:13">
      <c r="A12" t="s">
        <v>2</v>
      </c>
      <c r="C12" s="1">
        <f t="shared" ref="C12" si="0">D12*(C11/D11)^3</f>
        <v>6.9444444444444448E-2</v>
      </c>
      <c r="D12" s="1">
        <f t="shared" ref="D12" si="1">E12*(D11/E11)^3</f>
        <v>0.234375</v>
      </c>
      <c r="E12" s="1">
        <f t="shared" ref="E12" si="2">F12*(E11/F11)^3</f>
        <v>0.55555555555555558</v>
      </c>
      <c r="F12" s="1">
        <f t="shared" ref="F12" si="3">G12*(F11/G11)^3</f>
        <v>1.0850694444444442</v>
      </c>
      <c r="G12" s="1">
        <f t="shared" ref="G12:K12" si="4">H12*(G11/H11)^3</f>
        <v>1.8749999999999993</v>
      </c>
      <c r="H12" s="1">
        <f t="shared" si="4"/>
        <v>2.9774305555555549</v>
      </c>
      <c r="I12" s="1">
        <f t="shared" si="4"/>
        <v>4.4444444444444438</v>
      </c>
      <c r="J12" s="1">
        <f t="shared" si="4"/>
        <v>6.3281249999999991</v>
      </c>
      <c r="K12" s="1">
        <f t="shared" si="4"/>
        <v>8.6805555555555536</v>
      </c>
      <c r="L12" s="1">
        <f>M12*(L11/M11)^3</f>
        <v>11.553819444444443</v>
      </c>
      <c r="M12" s="1">
        <f>B8</f>
        <v>15</v>
      </c>
    </row>
    <row r="13" spans="1:13">
      <c r="A13" t="s">
        <v>4</v>
      </c>
      <c r="C13" s="1">
        <f t="shared" ref="C13:F13" si="5">D13*(C11/D11)</f>
        <v>1.6666666666666665</v>
      </c>
      <c r="D13" s="1">
        <f t="shared" si="5"/>
        <v>2.5</v>
      </c>
      <c r="E13" s="1">
        <f t="shared" si="5"/>
        <v>3.333333333333333</v>
      </c>
      <c r="F13" s="1">
        <f t="shared" si="5"/>
        <v>4.1666666666666661</v>
      </c>
      <c r="G13" s="1">
        <f t="shared" ref="G13:K13" si="6">H13*(G11/H11)</f>
        <v>4.9999999999999991</v>
      </c>
      <c r="H13" s="1">
        <f t="shared" si="6"/>
        <v>5.8333333333333321</v>
      </c>
      <c r="I13" s="1">
        <f t="shared" si="6"/>
        <v>6.6666666666666652</v>
      </c>
      <c r="J13" s="1">
        <f t="shared" si="6"/>
        <v>7.4999999999999991</v>
      </c>
      <c r="K13" s="1">
        <f t="shared" si="6"/>
        <v>8.3333333333333321</v>
      </c>
      <c r="L13" s="1">
        <f>M13*(L11/M11)</f>
        <v>9.1666666666666661</v>
      </c>
      <c r="M13" s="1">
        <f>B9</f>
        <v>10</v>
      </c>
    </row>
    <row r="16" spans="1:13">
      <c r="A16" t="s">
        <v>9</v>
      </c>
    </row>
    <row r="17" spans="1:1">
      <c r="A17" t="s">
        <v>10</v>
      </c>
    </row>
    <row r="19" spans="1:1">
      <c r="A19" t="s">
        <v>11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workbook</vt:lpstr>
      <vt:lpstr>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Evans</dc:creator>
  <cp:lastModifiedBy>Joe Evans</cp:lastModifiedBy>
  <dcterms:created xsi:type="dcterms:W3CDTF">2012-06-13T13:55:37Z</dcterms:created>
  <dcterms:modified xsi:type="dcterms:W3CDTF">2012-11-10T22:24:12Z</dcterms:modified>
</cp:coreProperties>
</file>